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54847995-534D-4113-9700-1B9ED1E39EF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5 - Приложение №7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7" i="8" l="1"/>
  <c r="H75" i="8" l="1"/>
  <c r="H74" i="8"/>
  <c r="H73" i="8"/>
  <c r="H72" i="8"/>
  <c r="H69" i="8"/>
  <c r="H68" i="8"/>
  <c r="H67" i="8"/>
  <c r="H66" i="8"/>
  <c r="H63" i="8"/>
  <c r="H62" i="8"/>
  <c r="H61" i="8"/>
  <c r="H60" i="8"/>
  <c r="H59" i="8"/>
  <c r="H58" i="8"/>
  <c r="H55" i="8"/>
  <c r="H54" i="8"/>
  <c r="H53" i="8"/>
  <c r="H52" i="8"/>
  <c r="H51" i="8"/>
  <c r="H50" i="8"/>
  <c r="H46" i="8"/>
  <c r="H45" i="8"/>
  <c r="H42" i="8"/>
  <c r="H41" i="8"/>
  <c r="H40" i="8"/>
  <c r="H39" i="8"/>
  <c r="H38" i="8"/>
  <c r="H35" i="8"/>
  <c r="H34" i="8"/>
  <c r="H33" i="8"/>
  <c r="H32" i="8"/>
  <c r="H31" i="8"/>
  <c r="H28" i="8"/>
  <c r="H27" i="8"/>
  <c r="H26" i="8"/>
  <c r="H25" i="8"/>
  <c r="H24" i="8"/>
  <c r="H21" i="8"/>
  <c r="H20" i="8"/>
  <c r="H19" i="8"/>
  <c r="H18" i="8"/>
  <c r="H17" i="8"/>
  <c r="H29" i="8" l="1"/>
  <c r="H43" i="8"/>
  <c r="H22" i="8"/>
  <c r="H36" i="8"/>
  <c r="H47" i="8"/>
  <c r="H56" i="8"/>
  <c r="H64" i="8"/>
  <c r="H70" i="8"/>
  <c r="H76" i="8"/>
</calcChain>
</file>

<file path=xl/sharedStrings.xml><?xml version="1.0" encoding="utf-8"?>
<sst xmlns="http://schemas.openxmlformats.org/spreadsheetml/2006/main" count="206" uniqueCount="78">
  <si>
    <t>№ п/п</t>
  </si>
  <si>
    <t>Название тетради</t>
  </si>
  <si>
    <t>Автор</t>
  </si>
  <si>
    <t>Издательство</t>
  </si>
  <si>
    <t xml:space="preserve">Тирасполь: ГОУ ДПО «ИРОиПК» </t>
  </si>
  <si>
    <t>В 2-х частях</t>
  </si>
  <si>
    <t>1 класс</t>
  </si>
  <si>
    <t>Организации образования с украинским языком обучения</t>
  </si>
  <si>
    <t>Мiй перший зошит. Робочий зошит  для письма</t>
  </si>
  <si>
    <t>В 3-х частях</t>
  </si>
  <si>
    <t>Лозан Т.А., Мошняга I.В.</t>
  </si>
  <si>
    <t>Навколишний свит</t>
  </si>
  <si>
    <t>в 2-х частях</t>
  </si>
  <si>
    <t xml:space="preserve">Количество частей </t>
  </si>
  <si>
    <t>Цена за 1 комплект</t>
  </si>
  <si>
    <t>Сумма</t>
  </si>
  <si>
    <t>Организации общего образования с русским языком обучения</t>
  </si>
  <si>
    <t xml:space="preserve">Я пишу. Рабочая тетрадь по письму </t>
  </si>
  <si>
    <t xml:space="preserve">В 4-х частях  </t>
  </si>
  <si>
    <t xml:space="preserve">В.В. Улитко. </t>
  </si>
  <si>
    <t>Рабочая тетрадь по математике * (по выбору учителя)</t>
  </si>
  <si>
    <t xml:space="preserve">В 2-х частях  </t>
  </si>
  <si>
    <t>Н.Б. Истомина</t>
  </si>
  <si>
    <t>Ассоциация ХХI век </t>
  </si>
  <si>
    <t>Рабочая тетрадь по математике *(по выбору учителя)</t>
  </si>
  <si>
    <t>М.И. Моро</t>
  </si>
  <si>
    <t>М.: Просвещение</t>
  </si>
  <si>
    <t>Окружающий мир. Рабочая тетрадь ** (по выбору учителя)</t>
  </si>
  <si>
    <t>В.Н. Иванова</t>
  </si>
  <si>
    <t>Тирасполь: ГОУ ДПО «ИРОиПК»</t>
  </si>
  <si>
    <t>А.А. Плешаков</t>
  </si>
  <si>
    <t>Литературное чтение</t>
  </si>
  <si>
    <t>1 часть</t>
  </si>
  <si>
    <t>Бойкина М.В., Виноградская Л.А. </t>
  </si>
  <si>
    <t>Рабочая тетрадь по математике</t>
  </si>
  <si>
    <t>2 класс</t>
  </si>
  <si>
    <t>Литературное чтение. Рабочая тетрадь</t>
  </si>
  <si>
    <t>Окружающий мир. Рабочая тетрадь</t>
  </si>
  <si>
    <t>Rainbow English. Рабочая тетрадь по английскому языку</t>
  </si>
  <si>
    <t>О.В. Афанасьева, И.В. Михеева</t>
  </si>
  <si>
    <t>Дрофа</t>
  </si>
  <si>
    <t>3 класс</t>
  </si>
  <si>
    <t>4 класс</t>
  </si>
  <si>
    <t>В.В. Иванова, Н.Л. Стрецкул та iн.</t>
  </si>
  <si>
    <t>Организации специального образования</t>
  </si>
  <si>
    <t>Тетрадь по обучению грамоте</t>
  </si>
  <si>
    <t>Воронкова В.В.</t>
  </si>
  <si>
    <t>Тетрадь по математике</t>
  </si>
  <si>
    <t>Хилько А.А.</t>
  </si>
  <si>
    <t>Издательство Владос</t>
  </si>
  <si>
    <t>Пропись</t>
  </si>
  <si>
    <t>Аксенова А.К, Комарова С.В.</t>
  </si>
  <si>
    <t>Мир природы и человека (VIII вид)</t>
  </si>
  <si>
    <t>Н.Б. Матвеева, М.А. Попова</t>
  </si>
  <si>
    <t>Рабоча тетрадь по математике (для обучающихся с интеллектуальными нарушениями)</t>
  </si>
  <si>
    <t>Т.В. Алышева</t>
  </si>
  <si>
    <t>Технология. Ручной труд. Рабочая тетрадь (для обучающихся с интеллектуальными нарушениями)</t>
  </si>
  <si>
    <t>Л.А. Кузнецова</t>
  </si>
  <si>
    <t>Читай, думай, пиши. Рабочая тетрадь по русскому языку (VIII вид)</t>
  </si>
  <si>
    <t>Э.В. Якубовская</t>
  </si>
  <si>
    <t>Чтение. Рабочая тетрадь (для обучающихся с интеллектуальными нарушениями)</t>
  </si>
  <si>
    <t>Т.М. Головкина</t>
  </si>
  <si>
    <t>Рабочая тетрадь по математике (для обучающихсяя с интеллектуальными нарушениями)</t>
  </si>
  <si>
    <t>Алышева Т.В.</t>
  </si>
  <si>
    <t>А.К. Аксенова, Н.Г. Галунчикова, Э.В. Якубовская</t>
  </si>
  <si>
    <t>Перова М.Н.</t>
  </si>
  <si>
    <t xml:space="preserve"> ___ сессии 26 созыва</t>
  </si>
  <si>
    <t>Смета  расходов</t>
  </si>
  <si>
    <t>Итого</t>
  </si>
  <si>
    <t xml:space="preserve">к Решению № __ от______2025 год            </t>
  </si>
  <si>
    <t>Фонда поддержки территорий городов и районов Приднестровской Молдавской Республики на 2025 год по городу Бендеры</t>
  </si>
  <si>
    <t>Планируемая стоимость</t>
  </si>
  <si>
    <t>ВСЕГО</t>
  </si>
  <si>
    <t>Необходимое количество комплектов</t>
  </si>
  <si>
    <t xml:space="preserve">Обеспечение рабочими тетрадями учащихся 1-4 классов  </t>
  </si>
  <si>
    <t>Приложение № 7</t>
  </si>
  <si>
    <t>Глава</t>
  </si>
  <si>
    <t>Р.Д. Иванченко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</si>
</sst>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13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3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3" fillId="0" borderId="0" xfId="1"/>
    <xf numFmtId="0" fontId="4" fillId="0" borderId="0" xfId="1" applyFont="1"/>
    <xf numFmtId="0" fontId="5" fillId="0" borderId="0" xfId="1" applyFo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3" fillId="0" borderId="0" xfId="1" applyAlignment="1">
      <alignment vertical="center"/>
    </xf>
    <xf numFmtId="0" fontId="10" fillId="0" borderId="0" xfId="1" applyFont="1"/>
    <xf numFmtId="3" fontId="2" fillId="2" borderId="13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wrapText="1"/>
    </xf>
    <xf numFmtId="4" fontId="11" fillId="2" borderId="10" xfId="0" applyNumberFormat="1" applyFont="1" applyFill="1" applyBorder="1" applyAlignment="1">
      <alignment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10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wrapText="1"/>
    </xf>
    <xf numFmtId="4" fontId="2" fillId="2" borderId="10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4" fontId="2" fillId="2" borderId="13" xfId="0" applyNumberFormat="1" applyFont="1" applyFill="1" applyBorder="1" applyAlignment="1">
      <alignment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wrapText="1"/>
    </xf>
    <xf numFmtId="4" fontId="2" fillId="2" borderId="16" xfId="0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6" fillId="3" borderId="0" xfId="1" applyFont="1" applyFill="1" applyAlignment="1">
      <alignment horizontal="center" wrapText="1"/>
    </xf>
    <xf numFmtId="0" fontId="14" fillId="0" borderId="0" xfId="1" applyFont="1"/>
    <xf numFmtId="0" fontId="14" fillId="0" borderId="0" xfId="1" applyFont="1" applyAlignment="1">
      <alignment horizontal="center"/>
    </xf>
  </cellXfs>
  <cellStyles count="2">
    <cellStyle name="Обычный" xfId="0" builtinId="0"/>
    <cellStyle name="Обычный 5" xfId="1" xr:uid="{6E5E56E3-E6AE-42F2-A64F-3067ED5AFE0D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FA0D9-EB87-4142-99BD-A524D699999F}">
  <dimension ref="A1:H80"/>
  <sheetViews>
    <sheetView tabSelected="1" zoomScaleNormal="100" workbookViewId="0">
      <pane xSplit="2" ySplit="10" topLeftCell="C71" activePane="bottomRight" state="frozenSplit"/>
      <selection pane="topRight" activeCell="C1" sqref="C1"/>
      <selection pane="bottomLeft" activeCell="A23" sqref="A23"/>
      <selection pane="bottomRight" activeCell="Q73" sqref="Q73"/>
    </sheetView>
  </sheetViews>
  <sheetFormatPr defaultRowHeight="12.75" x14ac:dyDescent="0.2"/>
  <cols>
    <col min="1" max="1" width="5.140625" style="2" customWidth="1"/>
    <col min="2" max="2" width="32.85546875" style="2" customWidth="1"/>
    <col min="3" max="3" width="13.7109375" style="2" customWidth="1"/>
    <col min="4" max="4" width="21.5703125" style="2" customWidth="1"/>
    <col min="5" max="5" width="20.28515625" style="2" customWidth="1"/>
    <col min="6" max="6" width="14.7109375" style="2" customWidth="1"/>
    <col min="7" max="7" width="13.5703125" style="2" customWidth="1"/>
    <col min="8" max="8" width="15" style="2" customWidth="1"/>
    <col min="9" max="256" width="9.140625" style="2"/>
    <col min="257" max="257" width="5.140625" style="2" customWidth="1"/>
    <col min="258" max="258" width="52.140625" style="2" customWidth="1"/>
    <col min="259" max="259" width="26.42578125" style="2" customWidth="1"/>
    <col min="260" max="260" width="12.140625" style="2" customWidth="1"/>
    <col min="261" max="261" width="10.140625" style="2" bestFit="1" customWidth="1"/>
    <col min="262" max="512" width="9.140625" style="2"/>
    <col min="513" max="513" width="5.140625" style="2" customWidth="1"/>
    <col min="514" max="514" width="52.140625" style="2" customWidth="1"/>
    <col min="515" max="515" width="26.42578125" style="2" customWidth="1"/>
    <col min="516" max="516" width="12.140625" style="2" customWidth="1"/>
    <col min="517" max="517" width="10.140625" style="2" bestFit="1" customWidth="1"/>
    <col min="518" max="768" width="9.140625" style="2"/>
    <col min="769" max="769" width="5.140625" style="2" customWidth="1"/>
    <col min="770" max="770" width="52.140625" style="2" customWidth="1"/>
    <col min="771" max="771" width="26.42578125" style="2" customWidth="1"/>
    <col min="772" max="772" width="12.140625" style="2" customWidth="1"/>
    <col min="773" max="773" width="10.140625" style="2" bestFit="1" customWidth="1"/>
    <col min="774" max="1024" width="9.140625" style="2"/>
    <col min="1025" max="1025" width="5.140625" style="2" customWidth="1"/>
    <col min="1026" max="1026" width="52.140625" style="2" customWidth="1"/>
    <col min="1027" max="1027" width="26.42578125" style="2" customWidth="1"/>
    <col min="1028" max="1028" width="12.140625" style="2" customWidth="1"/>
    <col min="1029" max="1029" width="10.140625" style="2" bestFit="1" customWidth="1"/>
    <col min="1030" max="1280" width="9.140625" style="2"/>
    <col min="1281" max="1281" width="5.140625" style="2" customWidth="1"/>
    <col min="1282" max="1282" width="52.140625" style="2" customWidth="1"/>
    <col min="1283" max="1283" width="26.42578125" style="2" customWidth="1"/>
    <col min="1284" max="1284" width="12.140625" style="2" customWidth="1"/>
    <col min="1285" max="1285" width="10.140625" style="2" bestFit="1" customWidth="1"/>
    <col min="1286" max="1536" width="9.140625" style="2"/>
    <col min="1537" max="1537" width="5.140625" style="2" customWidth="1"/>
    <col min="1538" max="1538" width="52.140625" style="2" customWidth="1"/>
    <col min="1539" max="1539" width="26.42578125" style="2" customWidth="1"/>
    <col min="1540" max="1540" width="12.140625" style="2" customWidth="1"/>
    <col min="1541" max="1541" width="10.140625" style="2" bestFit="1" customWidth="1"/>
    <col min="1542" max="1792" width="9.140625" style="2"/>
    <col min="1793" max="1793" width="5.140625" style="2" customWidth="1"/>
    <col min="1794" max="1794" width="52.140625" style="2" customWidth="1"/>
    <col min="1795" max="1795" width="26.42578125" style="2" customWidth="1"/>
    <col min="1796" max="1796" width="12.140625" style="2" customWidth="1"/>
    <col min="1797" max="1797" width="10.140625" style="2" bestFit="1" customWidth="1"/>
    <col min="1798" max="2048" width="9.140625" style="2"/>
    <col min="2049" max="2049" width="5.140625" style="2" customWidth="1"/>
    <col min="2050" max="2050" width="52.140625" style="2" customWidth="1"/>
    <col min="2051" max="2051" width="26.42578125" style="2" customWidth="1"/>
    <col min="2052" max="2052" width="12.140625" style="2" customWidth="1"/>
    <col min="2053" max="2053" width="10.140625" style="2" bestFit="1" customWidth="1"/>
    <col min="2054" max="2304" width="9.140625" style="2"/>
    <col min="2305" max="2305" width="5.140625" style="2" customWidth="1"/>
    <col min="2306" max="2306" width="52.140625" style="2" customWidth="1"/>
    <col min="2307" max="2307" width="26.42578125" style="2" customWidth="1"/>
    <col min="2308" max="2308" width="12.140625" style="2" customWidth="1"/>
    <col min="2309" max="2309" width="10.140625" style="2" bestFit="1" customWidth="1"/>
    <col min="2310" max="2560" width="9.140625" style="2"/>
    <col min="2561" max="2561" width="5.140625" style="2" customWidth="1"/>
    <col min="2562" max="2562" width="52.140625" style="2" customWidth="1"/>
    <col min="2563" max="2563" width="26.42578125" style="2" customWidth="1"/>
    <col min="2564" max="2564" width="12.140625" style="2" customWidth="1"/>
    <col min="2565" max="2565" width="10.140625" style="2" bestFit="1" customWidth="1"/>
    <col min="2566" max="2816" width="9.140625" style="2"/>
    <col min="2817" max="2817" width="5.140625" style="2" customWidth="1"/>
    <col min="2818" max="2818" width="52.140625" style="2" customWidth="1"/>
    <col min="2819" max="2819" width="26.42578125" style="2" customWidth="1"/>
    <col min="2820" max="2820" width="12.140625" style="2" customWidth="1"/>
    <col min="2821" max="2821" width="10.140625" style="2" bestFit="1" customWidth="1"/>
    <col min="2822" max="3072" width="9.140625" style="2"/>
    <col min="3073" max="3073" width="5.140625" style="2" customWidth="1"/>
    <col min="3074" max="3074" width="52.140625" style="2" customWidth="1"/>
    <col min="3075" max="3075" width="26.42578125" style="2" customWidth="1"/>
    <col min="3076" max="3076" width="12.140625" style="2" customWidth="1"/>
    <col min="3077" max="3077" width="10.140625" style="2" bestFit="1" customWidth="1"/>
    <col min="3078" max="3328" width="9.140625" style="2"/>
    <col min="3329" max="3329" width="5.140625" style="2" customWidth="1"/>
    <col min="3330" max="3330" width="52.140625" style="2" customWidth="1"/>
    <col min="3331" max="3331" width="26.42578125" style="2" customWidth="1"/>
    <col min="3332" max="3332" width="12.140625" style="2" customWidth="1"/>
    <col min="3333" max="3333" width="10.140625" style="2" bestFit="1" customWidth="1"/>
    <col min="3334" max="3584" width="9.140625" style="2"/>
    <col min="3585" max="3585" width="5.140625" style="2" customWidth="1"/>
    <col min="3586" max="3586" width="52.140625" style="2" customWidth="1"/>
    <col min="3587" max="3587" width="26.42578125" style="2" customWidth="1"/>
    <col min="3588" max="3588" width="12.140625" style="2" customWidth="1"/>
    <col min="3589" max="3589" width="10.140625" style="2" bestFit="1" customWidth="1"/>
    <col min="3590" max="3840" width="9.140625" style="2"/>
    <col min="3841" max="3841" width="5.140625" style="2" customWidth="1"/>
    <col min="3842" max="3842" width="52.140625" style="2" customWidth="1"/>
    <col min="3843" max="3843" width="26.42578125" style="2" customWidth="1"/>
    <col min="3844" max="3844" width="12.140625" style="2" customWidth="1"/>
    <col min="3845" max="3845" width="10.140625" style="2" bestFit="1" customWidth="1"/>
    <col min="3846" max="4096" width="9.140625" style="2"/>
    <col min="4097" max="4097" width="5.140625" style="2" customWidth="1"/>
    <col min="4098" max="4098" width="52.140625" style="2" customWidth="1"/>
    <col min="4099" max="4099" width="26.42578125" style="2" customWidth="1"/>
    <col min="4100" max="4100" width="12.140625" style="2" customWidth="1"/>
    <col min="4101" max="4101" width="10.140625" style="2" bestFit="1" customWidth="1"/>
    <col min="4102" max="4352" width="9.140625" style="2"/>
    <col min="4353" max="4353" width="5.140625" style="2" customWidth="1"/>
    <col min="4354" max="4354" width="52.140625" style="2" customWidth="1"/>
    <col min="4355" max="4355" width="26.42578125" style="2" customWidth="1"/>
    <col min="4356" max="4356" width="12.140625" style="2" customWidth="1"/>
    <col min="4357" max="4357" width="10.140625" style="2" bestFit="1" customWidth="1"/>
    <col min="4358" max="4608" width="9.140625" style="2"/>
    <col min="4609" max="4609" width="5.140625" style="2" customWidth="1"/>
    <col min="4610" max="4610" width="52.140625" style="2" customWidth="1"/>
    <col min="4611" max="4611" width="26.42578125" style="2" customWidth="1"/>
    <col min="4612" max="4612" width="12.140625" style="2" customWidth="1"/>
    <col min="4613" max="4613" width="10.140625" style="2" bestFit="1" customWidth="1"/>
    <col min="4614" max="4864" width="9.140625" style="2"/>
    <col min="4865" max="4865" width="5.140625" style="2" customWidth="1"/>
    <col min="4866" max="4866" width="52.140625" style="2" customWidth="1"/>
    <col min="4867" max="4867" width="26.42578125" style="2" customWidth="1"/>
    <col min="4868" max="4868" width="12.140625" style="2" customWidth="1"/>
    <col min="4869" max="4869" width="10.140625" style="2" bestFit="1" customWidth="1"/>
    <col min="4870" max="5120" width="9.140625" style="2"/>
    <col min="5121" max="5121" width="5.140625" style="2" customWidth="1"/>
    <col min="5122" max="5122" width="52.140625" style="2" customWidth="1"/>
    <col min="5123" max="5123" width="26.42578125" style="2" customWidth="1"/>
    <col min="5124" max="5124" width="12.140625" style="2" customWidth="1"/>
    <col min="5125" max="5125" width="10.140625" style="2" bestFit="1" customWidth="1"/>
    <col min="5126" max="5376" width="9.140625" style="2"/>
    <col min="5377" max="5377" width="5.140625" style="2" customWidth="1"/>
    <col min="5378" max="5378" width="52.140625" style="2" customWidth="1"/>
    <col min="5379" max="5379" width="26.42578125" style="2" customWidth="1"/>
    <col min="5380" max="5380" width="12.140625" style="2" customWidth="1"/>
    <col min="5381" max="5381" width="10.140625" style="2" bestFit="1" customWidth="1"/>
    <col min="5382" max="5632" width="9.140625" style="2"/>
    <col min="5633" max="5633" width="5.140625" style="2" customWidth="1"/>
    <col min="5634" max="5634" width="52.140625" style="2" customWidth="1"/>
    <col min="5635" max="5635" width="26.42578125" style="2" customWidth="1"/>
    <col min="5636" max="5636" width="12.140625" style="2" customWidth="1"/>
    <col min="5637" max="5637" width="10.140625" style="2" bestFit="1" customWidth="1"/>
    <col min="5638" max="5888" width="9.140625" style="2"/>
    <col min="5889" max="5889" width="5.140625" style="2" customWidth="1"/>
    <col min="5890" max="5890" width="52.140625" style="2" customWidth="1"/>
    <col min="5891" max="5891" width="26.42578125" style="2" customWidth="1"/>
    <col min="5892" max="5892" width="12.140625" style="2" customWidth="1"/>
    <col min="5893" max="5893" width="10.140625" style="2" bestFit="1" customWidth="1"/>
    <col min="5894" max="6144" width="9.140625" style="2"/>
    <col min="6145" max="6145" width="5.140625" style="2" customWidth="1"/>
    <col min="6146" max="6146" width="52.140625" style="2" customWidth="1"/>
    <col min="6147" max="6147" width="26.42578125" style="2" customWidth="1"/>
    <col min="6148" max="6148" width="12.140625" style="2" customWidth="1"/>
    <col min="6149" max="6149" width="10.140625" style="2" bestFit="1" customWidth="1"/>
    <col min="6150" max="6400" width="9.140625" style="2"/>
    <col min="6401" max="6401" width="5.140625" style="2" customWidth="1"/>
    <col min="6402" max="6402" width="52.140625" style="2" customWidth="1"/>
    <col min="6403" max="6403" width="26.42578125" style="2" customWidth="1"/>
    <col min="6404" max="6404" width="12.140625" style="2" customWidth="1"/>
    <col min="6405" max="6405" width="10.140625" style="2" bestFit="1" customWidth="1"/>
    <col min="6406" max="6656" width="9.140625" style="2"/>
    <col min="6657" max="6657" width="5.140625" style="2" customWidth="1"/>
    <col min="6658" max="6658" width="52.140625" style="2" customWidth="1"/>
    <col min="6659" max="6659" width="26.42578125" style="2" customWidth="1"/>
    <col min="6660" max="6660" width="12.140625" style="2" customWidth="1"/>
    <col min="6661" max="6661" width="10.140625" style="2" bestFit="1" customWidth="1"/>
    <col min="6662" max="6912" width="9.140625" style="2"/>
    <col min="6913" max="6913" width="5.140625" style="2" customWidth="1"/>
    <col min="6914" max="6914" width="52.140625" style="2" customWidth="1"/>
    <col min="6915" max="6915" width="26.42578125" style="2" customWidth="1"/>
    <col min="6916" max="6916" width="12.140625" style="2" customWidth="1"/>
    <col min="6917" max="6917" width="10.140625" style="2" bestFit="1" customWidth="1"/>
    <col min="6918" max="7168" width="9.140625" style="2"/>
    <col min="7169" max="7169" width="5.140625" style="2" customWidth="1"/>
    <col min="7170" max="7170" width="52.140625" style="2" customWidth="1"/>
    <col min="7171" max="7171" width="26.42578125" style="2" customWidth="1"/>
    <col min="7172" max="7172" width="12.140625" style="2" customWidth="1"/>
    <col min="7173" max="7173" width="10.140625" style="2" bestFit="1" customWidth="1"/>
    <col min="7174" max="7424" width="9.140625" style="2"/>
    <col min="7425" max="7425" width="5.140625" style="2" customWidth="1"/>
    <col min="7426" max="7426" width="52.140625" style="2" customWidth="1"/>
    <col min="7427" max="7427" width="26.42578125" style="2" customWidth="1"/>
    <col min="7428" max="7428" width="12.140625" style="2" customWidth="1"/>
    <col min="7429" max="7429" width="10.140625" style="2" bestFit="1" customWidth="1"/>
    <col min="7430" max="7680" width="9.140625" style="2"/>
    <col min="7681" max="7681" width="5.140625" style="2" customWidth="1"/>
    <col min="7682" max="7682" width="52.140625" style="2" customWidth="1"/>
    <col min="7683" max="7683" width="26.42578125" style="2" customWidth="1"/>
    <col min="7684" max="7684" width="12.140625" style="2" customWidth="1"/>
    <col min="7685" max="7685" width="10.140625" style="2" bestFit="1" customWidth="1"/>
    <col min="7686" max="7936" width="9.140625" style="2"/>
    <col min="7937" max="7937" width="5.140625" style="2" customWidth="1"/>
    <col min="7938" max="7938" width="52.140625" style="2" customWidth="1"/>
    <col min="7939" max="7939" width="26.42578125" style="2" customWidth="1"/>
    <col min="7940" max="7940" width="12.140625" style="2" customWidth="1"/>
    <col min="7941" max="7941" width="10.140625" style="2" bestFit="1" customWidth="1"/>
    <col min="7942" max="8192" width="9.140625" style="2"/>
    <col min="8193" max="8193" width="5.140625" style="2" customWidth="1"/>
    <col min="8194" max="8194" width="52.140625" style="2" customWidth="1"/>
    <col min="8195" max="8195" width="26.42578125" style="2" customWidth="1"/>
    <col min="8196" max="8196" width="12.140625" style="2" customWidth="1"/>
    <col min="8197" max="8197" width="10.140625" style="2" bestFit="1" customWidth="1"/>
    <col min="8198" max="8448" width="9.140625" style="2"/>
    <col min="8449" max="8449" width="5.140625" style="2" customWidth="1"/>
    <col min="8450" max="8450" width="52.140625" style="2" customWidth="1"/>
    <col min="8451" max="8451" width="26.42578125" style="2" customWidth="1"/>
    <col min="8452" max="8452" width="12.140625" style="2" customWidth="1"/>
    <col min="8453" max="8453" width="10.140625" style="2" bestFit="1" customWidth="1"/>
    <col min="8454" max="8704" width="9.140625" style="2"/>
    <col min="8705" max="8705" width="5.140625" style="2" customWidth="1"/>
    <col min="8706" max="8706" width="52.140625" style="2" customWidth="1"/>
    <col min="8707" max="8707" width="26.42578125" style="2" customWidth="1"/>
    <col min="8708" max="8708" width="12.140625" style="2" customWidth="1"/>
    <col min="8709" max="8709" width="10.140625" style="2" bestFit="1" customWidth="1"/>
    <col min="8710" max="8960" width="9.140625" style="2"/>
    <col min="8961" max="8961" width="5.140625" style="2" customWidth="1"/>
    <col min="8962" max="8962" width="52.140625" style="2" customWidth="1"/>
    <col min="8963" max="8963" width="26.42578125" style="2" customWidth="1"/>
    <col min="8964" max="8964" width="12.140625" style="2" customWidth="1"/>
    <col min="8965" max="8965" width="10.140625" style="2" bestFit="1" customWidth="1"/>
    <col min="8966" max="9216" width="9.140625" style="2"/>
    <col min="9217" max="9217" width="5.140625" style="2" customWidth="1"/>
    <col min="9218" max="9218" width="52.140625" style="2" customWidth="1"/>
    <col min="9219" max="9219" width="26.42578125" style="2" customWidth="1"/>
    <col min="9220" max="9220" width="12.140625" style="2" customWidth="1"/>
    <col min="9221" max="9221" width="10.140625" style="2" bestFit="1" customWidth="1"/>
    <col min="9222" max="9472" width="9.140625" style="2"/>
    <col min="9473" max="9473" width="5.140625" style="2" customWidth="1"/>
    <col min="9474" max="9474" width="52.140625" style="2" customWidth="1"/>
    <col min="9475" max="9475" width="26.42578125" style="2" customWidth="1"/>
    <col min="9476" max="9476" width="12.140625" style="2" customWidth="1"/>
    <col min="9477" max="9477" width="10.140625" style="2" bestFit="1" customWidth="1"/>
    <col min="9478" max="9728" width="9.140625" style="2"/>
    <col min="9729" max="9729" width="5.140625" style="2" customWidth="1"/>
    <col min="9730" max="9730" width="52.140625" style="2" customWidth="1"/>
    <col min="9731" max="9731" width="26.42578125" style="2" customWidth="1"/>
    <col min="9732" max="9732" width="12.140625" style="2" customWidth="1"/>
    <col min="9733" max="9733" width="10.140625" style="2" bestFit="1" customWidth="1"/>
    <col min="9734" max="9984" width="9.140625" style="2"/>
    <col min="9985" max="9985" width="5.140625" style="2" customWidth="1"/>
    <col min="9986" max="9986" width="52.140625" style="2" customWidth="1"/>
    <col min="9987" max="9987" width="26.42578125" style="2" customWidth="1"/>
    <col min="9988" max="9988" width="12.140625" style="2" customWidth="1"/>
    <col min="9989" max="9989" width="10.140625" style="2" bestFit="1" customWidth="1"/>
    <col min="9990" max="10240" width="9.140625" style="2"/>
    <col min="10241" max="10241" width="5.140625" style="2" customWidth="1"/>
    <col min="10242" max="10242" width="52.140625" style="2" customWidth="1"/>
    <col min="10243" max="10243" width="26.42578125" style="2" customWidth="1"/>
    <col min="10244" max="10244" width="12.140625" style="2" customWidth="1"/>
    <col min="10245" max="10245" width="10.140625" style="2" bestFit="1" customWidth="1"/>
    <col min="10246" max="10496" width="9.140625" style="2"/>
    <col min="10497" max="10497" width="5.140625" style="2" customWidth="1"/>
    <col min="10498" max="10498" width="52.140625" style="2" customWidth="1"/>
    <col min="10499" max="10499" width="26.42578125" style="2" customWidth="1"/>
    <col min="10500" max="10500" width="12.140625" style="2" customWidth="1"/>
    <col min="10501" max="10501" width="10.140625" style="2" bestFit="1" customWidth="1"/>
    <col min="10502" max="10752" width="9.140625" style="2"/>
    <col min="10753" max="10753" width="5.140625" style="2" customWidth="1"/>
    <col min="10754" max="10754" width="52.140625" style="2" customWidth="1"/>
    <col min="10755" max="10755" width="26.42578125" style="2" customWidth="1"/>
    <col min="10756" max="10756" width="12.140625" style="2" customWidth="1"/>
    <col min="10757" max="10757" width="10.140625" style="2" bestFit="1" customWidth="1"/>
    <col min="10758" max="11008" width="9.140625" style="2"/>
    <col min="11009" max="11009" width="5.140625" style="2" customWidth="1"/>
    <col min="11010" max="11010" width="52.140625" style="2" customWidth="1"/>
    <col min="11011" max="11011" width="26.42578125" style="2" customWidth="1"/>
    <col min="11012" max="11012" width="12.140625" style="2" customWidth="1"/>
    <col min="11013" max="11013" width="10.140625" style="2" bestFit="1" customWidth="1"/>
    <col min="11014" max="11264" width="9.140625" style="2"/>
    <col min="11265" max="11265" width="5.140625" style="2" customWidth="1"/>
    <col min="11266" max="11266" width="52.140625" style="2" customWidth="1"/>
    <col min="11267" max="11267" width="26.42578125" style="2" customWidth="1"/>
    <col min="11268" max="11268" width="12.140625" style="2" customWidth="1"/>
    <col min="11269" max="11269" width="10.140625" style="2" bestFit="1" customWidth="1"/>
    <col min="11270" max="11520" width="9.140625" style="2"/>
    <col min="11521" max="11521" width="5.140625" style="2" customWidth="1"/>
    <col min="11522" max="11522" width="52.140625" style="2" customWidth="1"/>
    <col min="11523" max="11523" width="26.42578125" style="2" customWidth="1"/>
    <col min="11524" max="11524" width="12.140625" style="2" customWidth="1"/>
    <col min="11525" max="11525" width="10.140625" style="2" bestFit="1" customWidth="1"/>
    <col min="11526" max="11776" width="9.140625" style="2"/>
    <col min="11777" max="11777" width="5.140625" style="2" customWidth="1"/>
    <col min="11778" max="11778" width="52.140625" style="2" customWidth="1"/>
    <col min="11779" max="11779" width="26.42578125" style="2" customWidth="1"/>
    <col min="11780" max="11780" width="12.140625" style="2" customWidth="1"/>
    <col min="11781" max="11781" width="10.140625" style="2" bestFit="1" customWidth="1"/>
    <col min="11782" max="12032" width="9.140625" style="2"/>
    <col min="12033" max="12033" width="5.140625" style="2" customWidth="1"/>
    <col min="12034" max="12034" width="52.140625" style="2" customWidth="1"/>
    <col min="12035" max="12035" width="26.42578125" style="2" customWidth="1"/>
    <col min="12036" max="12036" width="12.140625" style="2" customWidth="1"/>
    <col min="12037" max="12037" width="10.140625" style="2" bestFit="1" customWidth="1"/>
    <col min="12038" max="12288" width="9.140625" style="2"/>
    <col min="12289" max="12289" width="5.140625" style="2" customWidth="1"/>
    <col min="12290" max="12290" width="52.140625" style="2" customWidth="1"/>
    <col min="12291" max="12291" width="26.42578125" style="2" customWidth="1"/>
    <col min="12292" max="12292" width="12.140625" style="2" customWidth="1"/>
    <col min="12293" max="12293" width="10.140625" style="2" bestFit="1" customWidth="1"/>
    <col min="12294" max="12544" width="9.140625" style="2"/>
    <col min="12545" max="12545" width="5.140625" style="2" customWidth="1"/>
    <col min="12546" max="12546" width="52.140625" style="2" customWidth="1"/>
    <col min="12547" max="12547" width="26.42578125" style="2" customWidth="1"/>
    <col min="12548" max="12548" width="12.140625" style="2" customWidth="1"/>
    <col min="12549" max="12549" width="10.140625" style="2" bestFit="1" customWidth="1"/>
    <col min="12550" max="12800" width="9.140625" style="2"/>
    <col min="12801" max="12801" width="5.140625" style="2" customWidth="1"/>
    <col min="12802" max="12802" width="52.140625" style="2" customWidth="1"/>
    <col min="12803" max="12803" width="26.42578125" style="2" customWidth="1"/>
    <col min="12804" max="12804" width="12.140625" style="2" customWidth="1"/>
    <col min="12805" max="12805" width="10.140625" style="2" bestFit="1" customWidth="1"/>
    <col min="12806" max="13056" width="9.140625" style="2"/>
    <col min="13057" max="13057" width="5.140625" style="2" customWidth="1"/>
    <col min="13058" max="13058" width="52.140625" style="2" customWidth="1"/>
    <col min="13059" max="13059" width="26.42578125" style="2" customWidth="1"/>
    <col min="13060" max="13060" width="12.140625" style="2" customWidth="1"/>
    <col min="13061" max="13061" width="10.140625" style="2" bestFit="1" customWidth="1"/>
    <col min="13062" max="13312" width="9.140625" style="2"/>
    <col min="13313" max="13313" width="5.140625" style="2" customWidth="1"/>
    <col min="13314" max="13314" width="52.140625" style="2" customWidth="1"/>
    <col min="13315" max="13315" width="26.42578125" style="2" customWidth="1"/>
    <col min="13316" max="13316" width="12.140625" style="2" customWidth="1"/>
    <col min="13317" max="13317" width="10.140625" style="2" bestFit="1" customWidth="1"/>
    <col min="13318" max="13568" width="9.140625" style="2"/>
    <col min="13569" max="13569" width="5.140625" style="2" customWidth="1"/>
    <col min="13570" max="13570" width="52.140625" style="2" customWidth="1"/>
    <col min="13571" max="13571" width="26.42578125" style="2" customWidth="1"/>
    <col min="13572" max="13572" width="12.140625" style="2" customWidth="1"/>
    <col min="13573" max="13573" width="10.140625" style="2" bestFit="1" customWidth="1"/>
    <col min="13574" max="13824" width="9.140625" style="2"/>
    <col min="13825" max="13825" width="5.140625" style="2" customWidth="1"/>
    <col min="13826" max="13826" width="52.140625" style="2" customWidth="1"/>
    <col min="13827" max="13827" width="26.42578125" style="2" customWidth="1"/>
    <col min="13828" max="13828" width="12.140625" style="2" customWidth="1"/>
    <col min="13829" max="13829" width="10.140625" style="2" bestFit="1" customWidth="1"/>
    <col min="13830" max="14080" width="9.140625" style="2"/>
    <col min="14081" max="14081" width="5.140625" style="2" customWidth="1"/>
    <col min="14082" max="14082" width="52.140625" style="2" customWidth="1"/>
    <col min="14083" max="14083" width="26.42578125" style="2" customWidth="1"/>
    <col min="14084" max="14084" width="12.140625" style="2" customWidth="1"/>
    <col min="14085" max="14085" width="10.140625" style="2" bestFit="1" customWidth="1"/>
    <col min="14086" max="14336" width="9.140625" style="2"/>
    <col min="14337" max="14337" width="5.140625" style="2" customWidth="1"/>
    <col min="14338" max="14338" width="52.140625" style="2" customWidth="1"/>
    <col min="14339" max="14339" width="26.42578125" style="2" customWidth="1"/>
    <col min="14340" max="14340" width="12.140625" style="2" customWidth="1"/>
    <col min="14341" max="14341" width="10.140625" style="2" bestFit="1" customWidth="1"/>
    <col min="14342" max="14592" width="9.140625" style="2"/>
    <col min="14593" max="14593" width="5.140625" style="2" customWidth="1"/>
    <col min="14594" max="14594" width="52.140625" style="2" customWidth="1"/>
    <col min="14595" max="14595" width="26.42578125" style="2" customWidth="1"/>
    <col min="14596" max="14596" width="12.140625" style="2" customWidth="1"/>
    <col min="14597" max="14597" width="10.140625" style="2" bestFit="1" customWidth="1"/>
    <col min="14598" max="14848" width="9.140625" style="2"/>
    <col min="14849" max="14849" width="5.140625" style="2" customWidth="1"/>
    <col min="14850" max="14850" width="52.140625" style="2" customWidth="1"/>
    <col min="14851" max="14851" width="26.42578125" style="2" customWidth="1"/>
    <col min="14852" max="14852" width="12.140625" style="2" customWidth="1"/>
    <col min="14853" max="14853" width="10.140625" style="2" bestFit="1" customWidth="1"/>
    <col min="14854" max="15104" width="9.140625" style="2"/>
    <col min="15105" max="15105" width="5.140625" style="2" customWidth="1"/>
    <col min="15106" max="15106" width="52.140625" style="2" customWidth="1"/>
    <col min="15107" max="15107" width="26.42578125" style="2" customWidth="1"/>
    <col min="15108" max="15108" width="12.140625" style="2" customWidth="1"/>
    <col min="15109" max="15109" width="10.140625" style="2" bestFit="1" customWidth="1"/>
    <col min="15110" max="15360" width="9.140625" style="2"/>
    <col min="15361" max="15361" width="5.140625" style="2" customWidth="1"/>
    <col min="15362" max="15362" width="52.140625" style="2" customWidth="1"/>
    <col min="15363" max="15363" width="26.42578125" style="2" customWidth="1"/>
    <col min="15364" max="15364" width="12.140625" style="2" customWidth="1"/>
    <col min="15365" max="15365" width="10.140625" style="2" bestFit="1" customWidth="1"/>
    <col min="15366" max="15616" width="9.140625" style="2"/>
    <col min="15617" max="15617" width="5.140625" style="2" customWidth="1"/>
    <col min="15618" max="15618" width="52.140625" style="2" customWidth="1"/>
    <col min="15619" max="15619" width="26.42578125" style="2" customWidth="1"/>
    <col min="15620" max="15620" width="12.140625" style="2" customWidth="1"/>
    <col min="15621" max="15621" width="10.140625" style="2" bestFit="1" customWidth="1"/>
    <col min="15622" max="15872" width="9.140625" style="2"/>
    <col min="15873" max="15873" width="5.140625" style="2" customWidth="1"/>
    <col min="15874" max="15874" width="52.140625" style="2" customWidth="1"/>
    <col min="15875" max="15875" width="26.42578125" style="2" customWidth="1"/>
    <col min="15876" max="15876" width="12.140625" style="2" customWidth="1"/>
    <col min="15877" max="15877" width="10.140625" style="2" bestFit="1" customWidth="1"/>
    <col min="15878" max="16128" width="9.140625" style="2"/>
    <col min="16129" max="16129" width="5.140625" style="2" customWidth="1"/>
    <col min="16130" max="16130" width="52.140625" style="2" customWidth="1"/>
    <col min="16131" max="16131" width="26.42578125" style="2" customWidth="1"/>
    <col min="16132" max="16132" width="12.140625" style="2" customWidth="1"/>
    <col min="16133" max="16133" width="10.140625" style="2" bestFit="1" customWidth="1"/>
    <col min="16134" max="16384" width="9.140625" style="2"/>
  </cols>
  <sheetData>
    <row r="1" spans="1:8" x14ac:dyDescent="0.2">
      <c r="G1" s="42" t="s">
        <v>75</v>
      </c>
      <c r="H1" s="42"/>
    </row>
    <row r="2" spans="1:8" x14ac:dyDescent="0.2">
      <c r="G2" s="42" t="s">
        <v>69</v>
      </c>
      <c r="H2" s="42"/>
    </row>
    <row r="3" spans="1:8" x14ac:dyDescent="0.2">
      <c r="G3" s="3" t="s">
        <v>66</v>
      </c>
      <c r="H3" s="3"/>
    </row>
    <row r="4" spans="1:8" ht="9.75" customHeight="1" x14ac:dyDescent="0.2"/>
    <row r="5" spans="1:8" x14ac:dyDescent="0.2">
      <c r="A5" s="4"/>
      <c r="B5" s="4"/>
      <c r="C5" s="3"/>
      <c r="D5" s="3"/>
    </row>
    <row r="6" spans="1:8" s="5" customFormat="1" ht="16.5" customHeight="1" x14ac:dyDescent="0.25">
      <c r="A6" s="46" t="s">
        <v>67</v>
      </c>
      <c r="B6" s="46"/>
      <c r="C6" s="46"/>
      <c r="D6" s="46"/>
      <c r="E6" s="46"/>
      <c r="F6" s="46"/>
      <c r="G6" s="46"/>
      <c r="H6" s="46"/>
    </row>
    <row r="7" spans="1:8" s="6" customFormat="1" ht="31.5" customHeight="1" x14ac:dyDescent="0.25">
      <c r="A7" s="57" t="s">
        <v>70</v>
      </c>
      <c r="B7" s="57"/>
      <c r="C7" s="57"/>
      <c r="D7" s="57"/>
      <c r="E7" s="57"/>
      <c r="F7" s="57"/>
      <c r="G7" s="57"/>
      <c r="H7" s="57"/>
    </row>
    <row r="8" spans="1:8" s="7" customFormat="1" ht="18" customHeight="1" thickBot="1" x14ac:dyDescent="0.3">
      <c r="A8" s="46"/>
      <c r="B8" s="46"/>
      <c r="C8" s="46"/>
    </row>
    <row r="9" spans="1:8" ht="14.25" customHeight="1" x14ac:dyDescent="0.25">
      <c r="A9" s="47" t="s">
        <v>0</v>
      </c>
      <c r="B9" s="49" t="s">
        <v>1</v>
      </c>
      <c r="C9" s="49" t="s">
        <v>13</v>
      </c>
      <c r="D9" s="49" t="s">
        <v>2</v>
      </c>
      <c r="E9" s="49" t="s">
        <v>3</v>
      </c>
      <c r="F9" s="49" t="s">
        <v>73</v>
      </c>
      <c r="G9" s="53" t="s">
        <v>71</v>
      </c>
      <c r="H9" s="54"/>
    </row>
    <row r="10" spans="1:8" s="8" customFormat="1" ht="18" customHeight="1" x14ac:dyDescent="0.25">
      <c r="A10" s="48"/>
      <c r="B10" s="50"/>
      <c r="C10" s="50"/>
      <c r="D10" s="50"/>
      <c r="E10" s="50"/>
      <c r="F10" s="50"/>
      <c r="G10" s="55" t="s">
        <v>14</v>
      </c>
      <c r="H10" s="56" t="s">
        <v>15</v>
      </c>
    </row>
    <row r="11" spans="1:8" s="9" customFormat="1" ht="45" customHeight="1" x14ac:dyDescent="0.2">
      <c r="A11" s="48"/>
      <c r="B11" s="50"/>
      <c r="C11" s="50"/>
      <c r="D11" s="50"/>
      <c r="E11" s="50"/>
      <c r="F11" s="50"/>
      <c r="G11" s="55"/>
      <c r="H11" s="56"/>
    </row>
    <row r="12" spans="1:8" ht="12.75" customHeight="1" x14ac:dyDescent="0.2">
      <c r="A12" s="48"/>
      <c r="B12" s="50"/>
      <c r="C12" s="50"/>
      <c r="D12" s="50"/>
      <c r="E12" s="50"/>
      <c r="F12" s="50"/>
      <c r="G12" s="55"/>
      <c r="H12" s="56"/>
    </row>
    <row r="13" spans="1:8" ht="12.75" customHeight="1" x14ac:dyDescent="0.2">
      <c r="A13" s="48"/>
      <c r="B13" s="50"/>
      <c r="C13" s="50"/>
      <c r="D13" s="50"/>
      <c r="E13" s="50"/>
      <c r="F13" s="50"/>
      <c r="G13" s="55"/>
      <c r="H13" s="56"/>
    </row>
    <row r="14" spans="1:8" ht="22.5" customHeight="1" x14ac:dyDescent="0.2">
      <c r="A14" s="43" t="s">
        <v>74</v>
      </c>
      <c r="B14" s="44"/>
      <c r="C14" s="44"/>
      <c r="D14" s="44"/>
      <c r="E14" s="44"/>
      <c r="F14" s="44"/>
      <c r="G14" s="44"/>
      <c r="H14" s="45"/>
    </row>
    <row r="15" spans="1:8" ht="15" x14ac:dyDescent="0.25">
      <c r="A15" s="48" t="s">
        <v>16</v>
      </c>
      <c r="B15" s="50"/>
      <c r="C15" s="50"/>
      <c r="D15" s="50"/>
      <c r="E15" s="50"/>
      <c r="F15" s="50"/>
      <c r="G15" s="13"/>
      <c r="H15" s="14"/>
    </row>
    <row r="16" spans="1:8" ht="15" x14ac:dyDescent="0.25">
      <c r="A16" s="48" t="s">
        <v>6</v>
      </c>
      <c r="B16" s="50"/>
      <c r="C16" s="50"/>
      <c r="D16" s="50"/>
      <c r="E16" s="50"/>
      <c r="F16" s="50"/>
      <c r="G16" s="13"/>
      <c r="H16" s="14"/>
    </row>
    <row r="17" spans="1:8" ht="30" x14ac:dyDescent="0.2">
      <c r="A17" s="15">
        <v>1</v>
      </c>
      <c r="B17" s="16" t="s">
        <v>17</v>
      </c>
      <c r="C17" s="16" t="s">
        <v>18</v>
      </c>
      <c r="D17" s="16" t="s">
        <v>19</v>
      </c>
      <c r="E17" s="16" t="s">
        <v>4</v>
      </c>
      <c r="F17" s="11">
        <v>781</v>
      </c>
      <c r="G17" s="17">
        <v>52</v>
      </c>
      <c r="H17" s="18">
        <f>F17*G17</f>
        <v>40612</v>
      </c>
    </row>
    <row r="18" spans="1:8" ht="30" x14ac:dyDescent="0.2">
      <c r="A18" s="15">
        <v>2</v>
      </c>
      <c r="B18" s="16" t="s">
        <v>20</v>
      </c>
      <c r="C18" s="16" t="s">
        <v>21</v>
      </c>
      <c r="D18" s="16" t="s">
        <v>22</v>
      </c>
      <c r="E18" s="19" t="s">
        <v>23</v>
      </c>
      <c r="F18" s="11">
        <v>150</v>
      </c>
      <c r="G18" s="17">
        <v>42</v>
      </c>
      <c r="H18" s="18">
        <f t="shared" ref="H18:H21" si="0">F18*G18</f>
        <v>6300</v>
      </c>
    </row>
    <row r="19" spans="1:8" ht="30" x14ac:dyDescent="0.2">
      <c r="A19" s="15">
        <v>3</v>
      </c>
      <c r="B19" s="16" t="s">
        <v>24</v>
      </c>
      <c r="C19" s="16" t="s">
        <v>21</v>
      </c>
      <c r="D19" s="16" t="s">
        <v>25</v>
      </c>
      <c r="E19" s="16" t="s">
        <v>26</v>
      </c>
      <c r="F19" s="11">
        <v>636</v>
      </c>
      <c r="G19" s="17">
        <v>36</v>
      </c>
      <c r="H19" s="18">
        <f t="shared" si="0"/>
        <v>22896</v>
      </c>
    </row>
    <row r="20" spans="1:8" ht="30" x14ac:dyDescent="0.2">
      <c r="A20" s="15">
        <v>4</v>
      </c>
      <c r="B20" s="16" t="s">
        <v>27</v>
      </c>
      <c r="C20" s="16" t="s">
        <v>21</v>
      </c>
      <c r="D20" s="16" t="s">
        <v>28</v>
      </c>
      <c r="E20" s="16" t="s">
        <v>29</v>
      </c>
      <c r="F20" s="11">
        <v>801</v>
      </c>
      <c r="G20" s="17">
        <v>38</v>
      </c>
      <c r="H20" s="18">
        <f t="shared" si="0"/>
        <v>30438</v>
      </c>
    </row>
    <row r="21" spans="1:8" ht="30" x14ac:dyDescent="0.2">
      <c r="A21" s="15">
        <v>5</v>
      </c>
      <c r="B21" s="16" t="s">
        <v>31</v>
      </c>
      <c r="C21" s="16" t="s">
        <v>32</v>
      </c>
      <c r="D21" s="16" t="s">
        <v>33</v>
      </c>
      <c r="E21" s="16" t="s">
        <v>26</v>
      </c>
      <c r="F21" s="11">
        <v>200</v>
      </c>
      <c r="G21" s="17">
        <v>44</v>
      </c>
      <c r="H21" s="18">
        <f t="shared" si="0"/>
        <v>8800</v>
      </c>
    </row>
    <row r="22" spans="1:8" ht="15" x14ac:dyDescent="0.25">
      <c r="A22" s="15"/>
      <c r="B22" s="20" t="s">
        <v>68</v>
      </c>
      <c r="C22" s="16"/>
      <c r="D22" s="16"/>
      <c r="E22" s="16"/>
      <c r="F22" s="1"/>
      <c r="G22" s="21"/>
      <c r="H22" s="22">
        <f>SUM(H17:H21)</f>
        <v>109046</v>
      </c>
    </row>
    <row r="23" spans="1:8" ht="15" x14ac:dyDescent="0.25">
      <c r="A23" s="48" t="s">
        <v>35</v>
      </c>
      <c r="B23" s="50"/>
      <c r="C23" s="50"/>
      <c r="D23" s="50"/>
      <c r="E23" s="50"/>
      <c r="F23" s="50"/>
      <c r="G23" s="51"/>
      <c r="H23" s="52"/>
    </row>
    <row r="24" spans="1:8" ht="30" x14ac:dyDescent="0.2">
      <c r="A24" s="15">
        <v>1</v>
      </c>
      <c r="B24" s="16" t="s">
        <v>20</v>
      </c>
      <c r="C24" s="16" t="s">
        <v>21</v>
      </c>
      <c r="D24" s="16" t="s">
        <v>22</v>
      </c>
      <c r="E24" s="19" t="s">
        <v>23</v>
      </c>
      <c r="F24" s="11">
        <v>260</v>
      </c>
      <c r="G24" s="17">
        <v>35</v>
      </c>
      <c r="H24" s="18">
        <f>F24*G24</f>
        <v>9100</v>
      </c>
    </row>
    <row r="25" spans="1:8" ht="30" x14ac:dyDescent="0.2">
      <c r="A25" s="15">
        <v>2</v>
      </c>
      <c r="B25" s="16" t="s">
        <v>20</v>
      </c>
      <c r="C25" s="16" t="s">
        <v>21</v>
      </c>
      <c r="D25" s="16" t="s">
        <v>25</v>
      </c>
      <c r="E25" s="16" t="s">
        <v>26</v>
      </c>
      <c r="F25" s="11">
        <v>549</v>
      </c>
      <c r="G25" s="17">
        <v>41</v>
      </c>
      <c r="H25" s="18">
        <f t="shared" ref="H25:H28" si="1">F25*G25</f>
        <v>22509</v>
      </c>
    </row>
    <row r="26" spans="1:8" ht="30" x14ac:dyDescent="0.2">
      <c r="A26" s="15">
        <v>3</v>
      </c>
      <c r="B26" s="16" t="s">
        <v>36</v>
      </c>
      <c r="C26" s="16" t="s">
        <v>32</v>
      </c>
      <c r="D26" s="16" t="s">
        <v>33</v>
      </c>
      <c r="E26" s="16" t="s">
        <v>26</v>
      </c>
      <c r="F26" s="11">
        <v>276</v>
      </c>
      <c r="G26" s="17">
        <v>45</v>
      </c>
      <c r="H26" s="18">
        <f t="shared" si="1"/>
        <v>12420</v>
      </c>
    </row>
    <row r="27" spans="1:8" ht="30" x14ac:dyDescent="0.2">
      <c r="A27" s="15">
        <v>4</v>
      </c>
      <c r="B27" s="16" t="s">
        <v>37</v>
      </c>
      <c r="C27" s="16" t="s">
        <v>21</v>
      </c>
      <c r="D27" s="16" t="s">
        <v>30</v>
      </c>
      <c r="E27" s="16" t="s">
        <v>26</v>
      </c>
      <c r="F27" s="11">
        <v>829</v>
      </c>
      <c r="G27" s="17">
        <v>53</v>
      </c>
      <c r="H27" s="18">
        <f t="shared" si="1"/>
        <v>43937</v>
      </c>
    </row>
    <row r="28" spans="1:8" ht="30" x14ac:dyDescent="0.2">
      <c r="A28" s="15">
        <v>5</v>
      </c>
      <c r="B28" s="16" t="s">
        <v>38</v>
      </c>
      <c r="C28" s="16" t="s">
        <v>32</v>
      </c>
      <c r="D28" s="16" t="s">
        <v>39</v>
      </c>
      <c r="E28" s="16" t="s">
        <v>40</v>
      </c>
      <c r="F28" s="11">
        <v>831</v>
      </c>
      <c r="G28" s="17">
        <v>37</v>
      </c>
      <c r="H28" s="18">
        <f t="shared" si="1"/>
        <v>30747</v>
      </c>
    </row>
    <row r="29" spans="1:8" ht="15" x14ac:dyDescent="0.25">
      <c r="A29" s="15"/>
      <c r="B29" s="20" t="s">
        <v>68</v>
      </c>
      <c r="C29" s="16"/>
      <c r="D29" s="16"/>
      <c r="E29" s="16"/>
      <c r="F29" s="1"/>
      <c r="G29" s="21"/>
      <c r="H29" s="22">
        <f>SUM(H24:H28)</f>
        <v>118713</v>
      </c>
    </row>
    <row r="30" spans="1:8" ht="15" x14ac:dyDescent="0.25">
      <c r="A30" s="48" t="s">
        <v>41</v>
      </c>
      <c r="B30" s="50"/>
      <c r="C30" s="50"/>
      <c r="D30" s="50"/>
      <c r="E30" s="50"/>
      <c r="F30" s="50"/>
      <c r="G30" s="51"/>
      <c r="H30" s="52"/>
    </row>
    <row r="31" spans="1:8" ht="30" x14ac:dyDescent="0.2">
      <c r="A31" s="15">
        <v>1</v>
      </c>
      <c r="B31" s="16" t="s">
        <v>20</v>
      </c>
      <c r="C31" s="16" t="s">
        <v>21</v>
      </c>
      <c r="D31" s="16" t="s">
        <v>22</v>
      </c>
      <c r="E31" s="19" t="s">
        <v>23</v>
      </c>
      <c r="F31" s="11">
        <v>207</v>
      </c>
      <c r="G31" s="17">
        <v>46</v>
      </c>
      <c r="H31" s="18">
        <f>F31*G31</f>
        <v>9522</v>
      </c>
    </row>
    <row r="32" spans="1:8" ht="30" x14ac:dyDescent="0.2">
      <c r="A32" s="15">
        <v>2</v>
      </c>
      <c r="B32" s="16" t="s">
        <v>20</v>
      </c>
      <c r="C32" s="16" t="s">
        <v>21</v>
      </c>
      <c r="D32" s="16" t="s">
        <v>25</v>
      </c>
      <c r="E32" s="16" t="s">
        <v>26</v>
      </c>
      <c r="F32" s="11">
        <v>544</v>
      </c>
      <c r="G32" s="17">
        <v>40</v>
      </c>
      <c r="H32" s="18">
        <f t="shared" ref="H32:H35" si="2">F32*G32</f>
        <v>21760</v>
      </c>
    </row>
    <row r="33" spans="1:8" ht="30" x14ac:dyDescent="0.2">
      <c r="A33" s="15">
        <v>3</v>
      </c>
      <c r="B33" s="16" t="s">
        <v>37</v>
      </c>
      <c r="C33" s="16" t="s">
        <v>21</v>
      </c>
      <c r="D33" s="16" t="s">
        <v>30</v>
      </c>
      <c r="E33" s="16" t="s">
        <v>26</v>
      </c>
      <c r="F33" s="11">
        <v>768</v>
      </c>
      <c r="G33" s="17">
        <v>50</v>
      </c>
      <c r="H33" s="18">
        <f t="shared" si="2"/>
        <v>38400</v>
      </c>
    </row>
    <row r="34" spans="1:8" ht="30" x14ac:dyDescent="0.2">
      <c r="A34" s="15">
        <v>4</v>
      </c>
      <c r="B34" s="16" t="s">
        <v>36</v>
      </c>
      <c r="C34" s="16" t="s">
        <v>32</v>
      </c>
      <c r="D34" s="16" t="s">
        <v>33</v>
      </c>
      <c r="E34" s="16" t="s">
        <v>26</v>
      </c>
      <c r="F34" s="11">
        <v>272</v>
      </c>
      <c r="G34" s="17">
        <v>41</v>
      </c>
      <c r="H34" s="18">
        <f t="shared" si="2"/>
        <v>11152</v>
      </c>
    </row>
    <row r="35" spans="1:8" ht="30" x14ac:dyDescent="0.2">
      <c r="A35" s="15">
        <v>5</v>
      </c>
      <c r="B35" s="16" t="s">
        <v>38</v>
      </c>
      <c r="C35" s="16" t="s">
        <v>32</v>
      </c>
      <c r="D35" s="16" t="s">
        <v>39</v>
      </c>
      <c r="E35" s="16" t="s">
        <v>40</v>
      </c>
      <c r="F35" s="11">
        <v>778</v>
      </c>
      <c r="G35" s="17">
        <v>23</v>
      </c>
      <c r="H35" s="18">
        <f t="shared" si="2"/>
        <v>17894</v>
      </c>
    </row>
    <row r="36" spans="1:8" ht="15" x14ac:dyDescent="0.25">
      <c r="A36" s="15"/>
      <c r="B36" s="20" t="s">
        <v>68</v>
      </c>
      <c r="C36" s="16"/>
      <c r="D36" s="16"/>
      <c r="E36" s="16"/>
      <c r="F36" s="1"/>
      <c r="G36" s="21"/>
      <c r="H36" s="22">
        <f>SUM(H31:H35)</f>
        <v>98728</v>
      </c>
    </row>
    <row r="37" spans="1:8" ht="15" x14ac:dyDescent="0.25">
      <c r="A37" s="48" t="s">
        <v>42</v>
      </c>
      <c r="B37" s="50"/>
      <c r="C37" s="50"/>
      <c r="D37" s="50"/>
      <c r="E37" s="50"/>
      <c r="F37" s="50"/>
      <c r="G37" s="51"/>
      <c r="H37" s="52"/>
    </row>
    <row r="38" spans="1:8" ht="30" x14ac:dyDescent="0.2">
      <c r="A38" s="15">
        <v>1</v>
      </c>
      <c r="B38" s="16" t="s">
        <v>20</v>
      </c>
      <c r="C38" s="16" t="s">
        <v>21</v>
      </c>
      <c r="D38" s="16" t="s">
        <v>22</v>
      </c>
      <c r="E38" s="19" t="s">
        <v>23</v>
      </c>
      <c r="F38" s="11">
        <v>260</v>
      </c>
      <c r="G38" s="17">
        <v>39</v>
      </c>
      <c r="H38" s="18">
        <f>F38*G38</f>
        <v>10140</v>
      </c>
    </row>
    <row r="39" spans="1:8" ht="30" x14ac:dyDescent="0.2">
      <c r="A39" s="15">
        <v>2</v>
      </c>
      <c r="B39" s="16" t="s">
        <v>20</v>
      </c>
      <c r="C39" s="16" t="s">
        <v>21</v>
      </c>
      <c r="D39" s="16" t="s">
        <v>25</v>
      </c>
      <c r="E39" s="16" t="s">
        <v>26</v>
      </c>
      <c r="F39" s="11">
        <v>510</v>
      </c>
      <c r="G39" s="17">
        <v>40</v>
      </c>
      <c r="H39" s="18">
        <f t="shared" ref="H39:H42" si="3">F39*G39</f>
        <v>20400</v>
      </c>
    </row>
    <row r="40" spans="1:8" ht="30" x14ac:dyDescent="0.2">
      <c r="A40" s="15">
        <v>3</v>
      </c>
      <c r="B40" s="16" t="s">
        <v>37</v>
      </c>
      <c r="C40" s="16" t="s">
        <v>21</v>
      </c>
      <c r="D40" s="16" t="s">
        <v>30</v>
      </c>
      <c r="E40" s="16" t="s">
        <v>26</v>
      </c>
      <c r="F40" s="11">
        <v>790</v>
      </c>
      <c r="G40" s="17">
        <v>51</v>
      </c>
      <c r="H40" s="18">
        <f t="shared" si="3"/>
        <v>40290</v>
      </c>
    </row>
    <row r="41" spans="1:8" ht="30" x14ac:dyDescent="0.2">
      <c r="A41" s="15">
        <v>4</v>
      </c>
      <c r="B41" s="16" t="s">
        <v>36</v>
      </c>
      <c r="C41" s="16" t="s">
        <v>32</v>
      </c>
      <c r="D41" s="19" t="s">
        <v>33</v>
      </c>
      <c r="E41" s="16" t="s">
        <v>26</v>
      </c>
      <c r="F41" s="11">
        <v>270</v>
      </c>
      <c r="G41" s="17">
        <v>52</v>
      </c>
      <c r="H41" s="18">
        <f t="shared" si="3"/>
        <v>14040</v>
      </c>
    </row>
    <row r="42" spans="1:8" ht="30" x14ac:dyDescent="0.2">
      <c r="A42" s="15">
        <v>5</v>
      </c>
      <c r="B42" s="16" t="s">
        <v>38</v>
      </c>
      <c r="C42" s="16" t="s">
        <v>32</v>
      </c>
      <c r="D42" s="16" t="s">
        <v>39</v>
      </c>
      <c r="E42" s="16" t="s">
        <v>40</v>
      </c>
      <c r="F42" s="11">
        <v>793</v>
      </c>
      <c r="G42" s="17">
        <v>23</v>
      </c>
      <c r="H42" s="18">
        <f t="shared" si="3"/>
        <v>18239</v>
      </c>
    </row>
    <row r="43" spans="1:8" ht="15" x14ac:dyDescent="0.25">
      <c r="A43" s="15"/>
      <c r="B43" s="20" t="s">
        <v>68</v>
      </c>
      <c r="C43" s="16"/>
      <c r="D43" s="16"/>
      <c r="E43" s="16"/>
      <c r="F43" s="1"/>
      <c r="G43" s="21"/>
      <c r="H43" s="22">
        <f>SUM(H38:H42)</f>
        <v>103109</v>
      </c>
    </row>
    <row r="44" spans="1:8" ht="15" x14ac:dyDescent="0.25">
      <c r="A44" s="48" t="s">
        <v>7</v>
      </c>
      <c r="B44" s="50"/>
      <c r="C44" s="50"/>
      <c r="D44" s="50"/>
      <c r="E44" s="50"/>
      <c r="F44" s="50"/>
      <c r="G44" s="51"/>
      <c r="H44" s="52"/>
    </row>
    <row r="45" spans="1:8" ht="30" x14ac:dyDescent="0.2">
      <c r="A45" s="15">
        <v>1</v>
      </c>
      <c r="B45" s="16" t="s">
        <v>8</v>
      </c>
      <c r="C45" s="16" t="s">
        <v>9</v>
      </c>
      <c r="D45" s="23" t="s">
        <v>10</v>
      </c>
      <c r="E45" s="16" t="s">
        <v>4</v>
      </c>
      <c r="F45" s="11">
        <v>20</v>
      </c>
      <c r="G45" s="17">
        <v>149</v>
      </c>
      <c r="H45" s="18">
        <f>F45*G45</f>
        <v>2980</v>
      </c>
    </row>
    <row r="46" spans="1:8" ht="30" x14ac:dyDescent="0.2">
      <c r="A46" s="15">
        <v>2</v>
      </c>
      <c r="B46" s="16" t="s">
        <v>11</v>
      </c>
      <c r="C46" s="16" t="s">
        <v>12</v>
      </c>
      <c r="D46" s="16" t="s">
        <v>43</v>
      </c>
      <c r="E46" s="16" t="s">
        <v>4</v>
      </c>
      <c r="F46" s="11">
        <v>20</v>
      </c>
      <c r="G46" s="17">
        <v>132</v>
      </c>
      <c r="H46" s="18">
        <f>F46*G46</f>
        <v>2640</v>
      </c>
    </row>
    <row r="47" spans="1:8" ht="15" x14ac:dyDescent="0.25">
      <c r="A47" s="15"/>
      <c r="B47" s="20" t="s">
        <v>68</v>
      </c>
      <c r="C47" s="16"/>
      <c r="D47" s="16"/>
      <c r="E47" s="16"/>
      <c r="F47" s="1"/>
      <c r="G47" s="21"/>
      <c r="H47" s="22">
        <f>SUM(H45:H46)</f>
        <v>5620</v>
      </c>
    </row>
    <row r="48" spans="1:8" ht="15" x14ac:dyDescent="0.25">
      <c r="A48" s="48" t="s">
        <v>44</v>
      </c>
      <c r="B48" s="50"/>
      <c r="C48" s="50"/>
      <c r="D48" s="50"/>
      <c r="E48" s="50"/>
      <c r="F48" s="50"/>
      <c r="G48" s="51"/>
      <c r="H48" s="52"/>
    </row>
    <row r="49" spans="1:8" ht="15" x14ac:dyDescent="0.25">
      <c r="A49" s="48" t="s">
        <v>6</v>
      </c>
      <c r="B49" s="50"/>
      <c r="C49" s="50"/>
      <c r="D49" s="50"/>
      <c r="E49" s="50"/>
      <c r="F49" s="50"/>
      <c r="G49" s="51"/>
      <c r="H49" s="52"/>
    </row>
    <row r="50" spans="1:8" ht="15" x14ac:dyDescent="0.2">
      <c r="A50" s="15">
        <v>1</v>
      </c>
      <c r="B50" s="16" t="s">
        <v>45</v>
      </c>
      <c r="C50" s="16" t="s">
        <v>32</v>
      </c>
      <c r="D50" s="16" t="s">
        <v>46</v>
      </c>
      <c r="E50" s="16" t="s">
        <v>26</v>
      </c>
      <c r="F50" s="23">
        <v>35</v>
      </c>
      <c r="G50" s="17">
        <v>66</v>
      </c>
      <c r="H50" s="18">
        <f t="shared" ref="H50:H55" si="4">F50*G50</f>
        <v>2310</v>
      </c>
    </row>
    <row r="51" spans="1:8" ht="30" x14ac:dyDescent="0.2">
      <c r="A51" s="15">
        <v>2</v>
      </c>
      <c r="B51" s="16" t="s">
        <v>47</v>
      </c>
      <c r="C51" s="16" t="s">
        <v>9</v>
      </c>
      <c r="D51" s="16" t="s">
        <v>48</v>
      </c>
      <c r="E51" s="16" t="s">
        <v>49</v>
      </c>
      <c r="F51" s="23">
        <v>35</v>
      </c>
      <c r="G51" s="24"/>
      <c r="H51" s="18">
        <f t="shared" si="4"/>
        <v>0</v>
      </c>
    </row>
    <row r="52" spans="1:8" ht="30" x14ac:dyDescent="0.2">
      <c r="A52" s="15">
        <v>3</v>
      </c>
      <c r="B52" s="16" t="s">
        <v>50</v>
      </c>
      <c r="C52" s="16" t="s">
        <v>9</v>
      </c>
      <c r="D52" s="16" t="s">
        <v>51</v>
      </c>
      <c r="E52" s="16" t="s">
        <v>26</v>
      </c>
      <c r="F52" s="23">
        <v>35</v>
      </c>
      <c r="G52" s="17">
        <v>176</v>
      </c>
      <c r="H52" s="18">
        <f t="shared" si="4"/>
        <v>6160</v>
      </c>
    </row>
    <row r="53" spans="1:8" ht="30" x14ac:dyDescent="0.2">
      <c r="A53" s="15">
        <v>4</v>
      </c>
      <c r="B53" s="25" t="s">
        <v>52</v>
      </c>
      <c r="C53" s="25" t="s">
        <v>32</v>
      </c>
      <c r="D53" s="25" t="s">
        <v>53</v>
      </c>
      <c r="E53" s="16" t="s">
        <v>26</v>
      </c>
      <c r="F53" s="23">
        <v>25</v>
      </c>
      <c r="G53" s="17">
        <v>121</v>
      </c>
      <c r="H53" s="18">
        <f t="shared" si="4"/>
        <v>3025</v>
      </c>
    </row>
    <row r="54" spans="1:8" ht="45" x14ac:dyDescent="0.2">
      <c r="A54" s="15">
        <v>5</v>
      </c>
      <c r="B54" s="25" t="s">
        <v>54</v>
      </c>
      <c r="C54" s="26" t="s">
        <v>5</v>
      </c>
      <c r="D54" s="25" t="s">
        <v>55</v>
      </c>
      <c r="E54" s="16" t="s">
        <v>26</v>
      </c>
      <c r="F54" s="23">
        <v>35</v>
      </c>
      <c r="G54" s="17">
        <v>200</v>
      </c>
      <c r="H54" s="18">
        <f t="shared" si="4"/>
        <v>7000</v>
      </c>
    </row>
    <row r="55" spans="1:8" ht="45" x14ac:dyDescent="0.2">
      <c r="A55" s="15">
        <v>6</v>
      </c>
      <c r="B55" s="25" t="s">
        <v>56</v>
      </c>
      <c r="C55" s="26" t="s">
        <v>5</v>
      </c>
      <c r="D55" s="25" t="s">
        <v>57</v>
      </c>
      <c r="E55" s="16" t="s">
        <v>26</v>
      </c>
      <c r="F55" s="23">
        <v>25</v>
      </c>
      <c r="G55" s="17">
        <v>138</v>
      </c>
      <c r="H55" s="18">
        <f t="shared" si="4"/>
        <v>3450</v>
      </c>
    </row>
    <row r="56" spans="1:8" ht="15" x14ac:dyDescent="0.25">
      <c r="A56" s="15"/>
      <c r="B56" s="27" t="s">
        <v>68</v>
      </c>
      <c r="C56" s="26"/>
      <c r="D56" s="25"/>
      <c r="E56" s="16"/>
      <c r="F56" s="28"/>
      <c r="G56" s="21"/>
      <c r="H56" s="22">
        <f>SUM(H50:H55)</f>
        <v>21945</v>
      </c>
    </row>
    <row r="57" spans="1:8" ht="15" x14ac:dyDescent="0.25">
      <c r="A57" s="48" t="s">
        <v>35</v>
      </c>
      <c r="B57" s="50"/>
      <c r="C57" s="50"/>
      <c r="D57" s="50"/>
      <c r="E57" s="50"/>
      <c r="F57" s="50"/>
      <c r="G57" s="51"/>
      <c r="H57" s="52"/>
    </row>
    <row r="58" spans="1:8" ht="45" x14ac:dyDescent="0.2">
      <c r="A58" s="15">
        <v>1</v>
      </c>
      <c r="B58" s="16" t="s">
        <v>58</v>
      </c>
      <c r="C58" s="16" t="s">
        <v>5</v>
      </c>
      <c r="D58" s="16" t="s">
        <v>59</v>
      </c>
      <c r="E58" s="16" t="s">
        <v>26</v>
      </c>
      <c r="F58" s="11">
        <v>30</v>
      </c>
      <c r="G58" s="17">
        <v>208</v>
      </c>
      <c r="H58" s="18">
        <f t="shared" ref="H58:H63" si="5">F58*G58</f>
        <v>6240</v>
      </c>
    </row>
    <row r="59" spans="1:8" ht="15" x14ac:dyDescent="0.2">
      <c r="A59" s="15">
        <v>2</v>
      </c>
      <c r="B59" s="16" t="s">
        <v>34</v>
      </c>
      <c r="C59" s="16" t="s">
        <v>5</v>
      </c>
      <c r="D59" s="16" t="s">
        <v>48</v>
      </c>
      <c r="E59" s="16" t="s">
        <v>26</v>
      </c>
      <c r="F59" s="11">
        <v>30</v>
      </c>
      <c r="G59" s="23"/>
      <c r="H59" s="18">
        <f t="shared" si="5"/>
        <v>0</v>
      </c>
    </row>
    <row r="60" spans="1:8" ht="45" x14ac:dyDescent="0.2">
      <c r="A60" s="15">
        <v>3</v>
      </c>
      <c r="B60" s="16" t="s">
        <v>60</v>
      </c>
      <c r="C60" s="16" t="s">
        <v>5</v>
      </c>
      <c r="D60" s="16" t="s">
        <v>61</v>
      </c>
      <c r="E60" s="16" t="s">
        <v>26</v>
      </c>
      <c r="F60" s="11">
        <v>30</v>
      </c>
      <c r="G60" s="17">
        <v>158</v>
      </c>
      <c r="H60" s="18">
        <f t="shared" si="5"/>
        <v>4740</v>
      </c>
    </row>
    <row r="61" spans="1:8" ht="30" x14ac:dyDescent="0.2">
      <c r="A61" s="15">
        <v>4</v>
      </c>
      <c r="B61" s="16" t="s">
        <v>52</v>
      </c>
      <c r="C61" s="16" t="s">
        <v>32</v>
      </c>
      <c r="D61" s="16" t="s">
        <v>53</v>
      </c>
      <c r="E61" s="16" t="s">
        <v>26</v>
      </c>
      <c r="F61" s="11">
        <v>20</v>
      </c>
      <c r="G61" s="17">
        <v>121</v>
      </c>
      <c r="H61" s="18">
        <f t="shared" si="5"/>
        <v>2420</v>
      </c>
    </row>
    <row r="62" spans="1:8" ht="45" x14ac:dyDescent="0.2">
      <c r="A62" s="15">
        <v>5</v>
      </c>
      <c r="B62" s="16" t="s">
        <v>62</v>
      </c>
      <c r="C62" s="16" t="s">
        <v>5</v>
      </c>
      <c r="D62" s="16" t="s">
        <v>55</v>
      </c>
      <c r="E62" s="16" t="s">
        <v>26</v>
      </c>
      <c r="F62" s="11">
        <v>30</v>
      </c>
      <c r="G62" s="17">
        <v>202</v>
      </c>
      <c r="H62" s="18">
        <f t="shared" si="5"/>
        <v>6060</v>
      </c>
    </row>
    <row r="63" spans="1:8" ht="45" x14ac:dyDescent="0.2">
      <c r="A63" s="15">
        <v>6</v>
      </c>
      <c r="B63" s="25" t="s">
        <v>56</v>
      </c>
      <c r="C63" s="16" t="s">
        <v>32</v>
      </c>
      <c r="D63" s="16" t="s">
        <v>57</v>
      </c>
      <c r="E63" s="16" t="s">
        <v>26</v>
      </c>
      <c r="F63" s="11">
        <v>20</v>
      </c>
      <c r="G63" s="17">
        <v>83</v>
      </c>
      <c r="H63" s="18">
        <f t="shared" si="5"/>
        <v>1660</v>
      </c>
    </row>
    <row r="64" spans="1:8" ht="15" x14ac:dyDescent="0.25">
      <c r="A64" s="15"/>
      <c r="B64" s="27" t="s">
        <v>68</v>
      </c>
      <c r="C64" s="16"/>
      <c r="D64" s="16"/>
      <c r="E64" s="16"/>
      <c r="F64" s="11"/>
      <c r="G64" s="21"/>
      <c r="H64" s="22">
        <f>SUM(H58:H63)</f>
        <v>21120</v>
      </c>
    </row>
    <row r="65" spans="1:8" ht="15" x14ac:dyDescent="0.25">
      <c r="A65" s="48" t="s">
        <v>41</v>
      </c>
      <c r="B65" s="50"/>
      <c r="C65" s="50"/>
      <c r="D65" s="50"/>
      <c r="E65" s="50"/>
      <c r="F65" s="50"/>
      <c r="G65" s="51"/>
      <c r="H65" s="52"/>
    </row>
    <row r="66" spans="1:8" ht="15" x14ac:dyDescent="0.2">
      <c r="A66" s="15">
        <v>1</v>
      </c>
      <c r="B66" s="25" t="s">
        <v>34</v>
      </c>
      <c r="C66" s="16" t="s">
        <v>5</v>
      </c>
      <c r="D66" s="16" t="s">
        <v>63</v>
      </c>
      <c r="E66" s="16" t="s">
        <v>26</v>
      </c>
      <c r="F66" s="11">
        <v>25</v>
      </c>
      <c r="G66" s="17">
        <v>194</v>
      </c>
      <c r="H66" s="18">
        <f>F66*G66</f>
        <v>4850</v>
      </c>
    </row>
    <row r="67" spans="1:8" ht="45" x14ac:dyDescent="0.2">
      <c r="A67" s="15">
        <v>2</v>
      </c>
      <c r="B67" s="16" t="s">
        <v>58</v>
      </c>
      <c r="C67" s="16" t="s">
        <v>5</v>
      </c>
      <c r="D67" s="16" t="s">
        <v>64</v>
      </c>
      <c r="E67" s="16" t="s">
        <v>26</v>
      </c>
      <c r="F67" s="11">
        <v>25</v>
      </c>
      <c r="G67" s="17">
        <v>204</v>
      </c>
      <c r="H67" s="18">
        <f>F67*G67</f>
        <v>5100</v>
      </c>
    </row>
    <row r="68" spans="1:8" ht="30" x14ac:dyDescent="0.2">
      <c r="A68" s="15">
        <v>3</v>
      </c>
      <c r="B68" s="16" t="s">
        <v>52</v>
      </c>
      <c r="C68" s="16" t="s">
        <v>32</v>
      </c>
      <c r="D68" s="16" t="s">
        <v>53</v>
      </c>
      <c r="E68" s="16" t="s">
        <v>26</v>
      </c>
      <c r="F68" s="11">
        <v>20</v>
      </c>
      <c r="G68" s="17">
        <v>123</v>
      </c>
      <c r="H68" s="18">
        <f>F68*G68</f>
        <v>2460</v>
      </c>
    </row>
    <row r="69" spans="1:8" ht="45" x14ac:dyDescent="0.2">
      <c r="A69" s="15">
        <v>4</v>
      </c>
      <c r="B69" s="16" t="s">
        <v>56</v>
      </c>
      <c r="C69" s="16" t="s">
        <v>32</v>
      </c>
      <c r="D69" s="16" t="s">
        <v>57</v>
      </c>
      <c r="E69" s="16" t="s">
        <v>26</v>
      </c>
      <c r="F69" s="11">
        <v>20</v>
      </c>
      <c r="G69" s="17">
        <v>79</v>
      </c>
      <c r="H69" s="18">
        <f>F69*G69</f>
        <v>1580</v>
      </c>
    </row>
    <row r="70" spans="1:8" ht="15" x14ac:dyDescent="0.25">
      <c r="A70" s="15"/>
      <c r="B70" s="20" t="s">
        <v>68</v>
      </c>
      <c r="C70" s="20"/>
      <c r="D70" s="16"/>
      <c r="E70" s="16"/>
      <c r="F70" s="1"/>
      <c r="G70" s="21"/>
      <c r="H70" s="22">
        <f>SUM(H66:H69)</f>
        <v>13990</v>
      </c>
    </row>
    <row r="71" spans="1:8" ht="15" x14ac:dyDescent="0.25">
      <c r="A71" s="48" t="s">
        <v>42</v>
      </c>
      <c r="B71" s="50"/>
      <c r="C71" s="50"/>
      <c r="D71" s="50"/>
      <c r="E71" s="50"/>
      <c r="F71" s="50"/>
      <c r="G71" s="51"/>
      <c r="H71" s="52"/>
    </row>
    <row r="72" spans="1:8" ht="15" x14ac:dyDescent="0.2">
      <c r="A72" s="15">
        <v>1</v>
      </c>
      <c r="B72" s="16" t="s">
        <v>34</v>
      </c>
      <c r="C72" s="16" t="s">
        <v>5</v>
      </c>
      <c r="D72" s="16" t="s">
        <v>65</v>
      </c>
      <c r="E72" s="16" t="s">
        <v>26</v>
      </c>
      <c r="F72" s="11">
        <v>30</v>
      </c>
      <c r="G72" s="17">
        <v>149</v>
      </c>
      <c r="H72" s="18">
        <f>F72*G72</f>
        <v>4470</v>
      </c>
    </row>
    <row r="73" spans="1:8" ht="45" x14ac:dyDescent="0.2">
      <c r="A73" s="15">
        <v>2</v>
      </c>
      <c r="B73" s="16" t="s">
        <v>58</v>
      </c>
      <c r="C73" s="16" t="s">
        <v>5</v>
      </c>
      <c r="D73" s="16" t="s">
        <v>64</v>
      </c>
      <c r="E73" s="16" t="s">
        <v>26</v>
      </c>
      <c r="F73" s="11">
        <v>30</v>
      </c>
      <c r="G73" s="17">
        <v>189</v>
      </c>
      <c r="H73" s="18">
        <f>F73*G73</f>
        <v>5670</v>
      </c>
    </row>
    <row r="74" spans="1:8" ht="30" x14ac:dyDescent="0.2">
      <c r="A74" s="15">
        <v>3</v>
      </c>
      <c r="B74" s="16" t="s">
        <v>52</v>
      </c>
      <c r="C74" s="16" t="s">
        <v>32</v>
      </c>
      <c r="D74" s="16" t="s">
        <v>53</v>
      </c>
      <c r="E74" s="16" t="s">
        <v>26</v>
      </c>
      <c r="F74" s="11">
        <v>25</v>
      </c>
      <c r="G74" s="17">
        <v>121</v>
      </c>
      <c r="H74" s="18">
        <f>F74*G74</f>
        <v>3025</v>
      </c>
    </row>
    <row r="75" spans="1:8" ht="45.75" thickBot="1" x14ac:dyDescent="0.25">
      <c r="A75" s="29">
        <v>4</v>
      </c>
      <c r="B75" s="30" t="s">
        <v>56</v>
      </c>
      <c r="C75" s="30" t="s">
        <v>32</v>
      </c>
      <c r="D75" s="30" t="s">
        <v>57</v>
      </c>
      <c r="E75" s="30" t="s">
        <v>26</v>
      </c>
      <c r="F75" s="12">
        <v>25</v>
      </c>
      <c r="G75" s="31">
        <v>79</v>
      </c>
      <c r="H75" s="32">
        <f>F75*G75</f>
        <v>1975</v>
      </c>
    </row>
    <row r="76" spans="1:8" ht="15.75" thickBot="1" x14ac:dyDescent="0.25">
      <c r="A76" s="33"/>
      <c r="B76" s="34" t="s">
        <v>68</v>
      </c>
      <c r="C76" s="34"/>
      <c r="D76" s="34"/>
      <c r="E76" s="34"/>
      <c r="F76" s="10"/>
      <c r="G76" s="35"/>
      <c r="H76" s="36">
        <f>SUM(H72:H75)</f>
        <v>15140</v>
      </c>
    </row>
    <row r="77" spans="1:8" ht="15.75" thickBot="1" x14ac:dyDescent="0.25">
      <c r="A77" s="37"/>
      <c r="B77" s="38" t="s">
        <v>72</v>
      </c>
      <c r="C77" s="38"/>
      <c r="D77" s="38"/>
      <c r="E77" s="38"/>
      <c r="F77" s="39"/>
      <c r="G77" s="40"/>
      <c r="H77" s="41">
        <f>H22+H29+H36+H43+H47+H56+H64+H70+H76</f>
        <v>507411</v>
      </c>
    </row>
    <row r="79" spans="1:8" ht="15.75" x14ac:dyDescent="0.25">
      <c r="B79" s="58"/>
      <c r="C79" s="58"/>
      <c r="D79" s="58"/>
      <c r="E79" s="58"/>
      <c r="F79" s="58"/>
      <c r="G79" s="58"/>
      <c r="H79" s="58"/>
    </row>
    <row r="80" spans="1:8" ht="15.75" x14ac:dyDescent="0.25">
      <c r="B80" s="58" t="s">
        <v>76</v>
      </c>
      <c r="C80" s="58"/>
      <c r="D80" s="58"/>
      <c r="E80" s="58"/>
      <c r="F80" s="58"/>
      <c r="G80" s="59" t="s">
        <v>77</v>
      </c>
      <c r="H80" s="59"/>
    </row>
  </sheetData>
  <mergeCells count="36">
    <mergeCell ref="G80:H80"/>
    <mergeCell ref="A71:F71"/>
    <mergeCell ref="G71:H71"/>
    <mergeCell ref="A6:H6"/>
    <mergeCell ref="A7:H7"/>
    <mergeCell ref="A49:F49"/>
    <mergeCell ref="G49:H49"/>
    <mergeCell ref="A57:F57"/>
    <mergeCell ref="G57:H57"/>
    <mergeCell ref="A65:F65"/>
    <mergeCell ref="G65:H65"/>
    <mergeCell ref="A44:F44"/>
    <mergeCell ref="G44:H44"/>
    <mergeCell ref="A48:F48"/>
    <mergeCell ref="G48:H48"/>
    <mergeCell ref="A37:F37"/>
    <mergeCell ref="G37:H37"/>
    <mergeCell ref="E9:E13"/>
    <mergeCell ref="F9:F13"/>
    <mergeCell ref="G9:H9"/>
    <mergeCell ref="G10:G13"/>
    <mergeCell ref="H10:H13"/>
    <mergeCell ref="A15:F15"/>
    <mergeCell ref="A16:F16"/>
    <mergeCell ref="A23:F23"/>
    <mergeCell ref="G23:H23"/>
    <mergeCell ref="A30:F30"/>
    <mergeCell ref="G30:H30"/>
    <mergeCell ref="G1:H1"/>
    <mergeCell ref="G2:H2"/>
    <mergeCell ref="A14:H14"/>
    <mergeCell ref="A8:C8"/>
    <mergeCell ref="A9:A13"/>
    <mergeCell ref="B9:B13"/>
    <mergeCell ref="C9:C13"/>
    <mergeCell ref="D9:D13"/>
  </mergeCells>
  <printOptions horizontalCentered="1"/>
  <pageMargins left="0.19685039370078741" right="0.19685039370078741" top="1.1811023622047245" bottom="0.35433070866141736" header="0.31496062992125984" footer="0.31496062992125984"/>
  <pageSetup paperSize="9" firstPageNumber="217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2025 - Приложение №7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2025-01-20T08:26:07Z</dcterms:modified>
</cp:coreProperties>
</file>